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30" windowWidth="21600" windowHeight="87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2" i="1" l="1"/>
  <c r="N29" i="1"/>
  <c r="O29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I43" i="1"/>
  <c r="K39" i="1"/>
  <c r="K38" i="1"/>
  <c r="K37" i="1"/>
  <c r="K36" i="1"/>
  <c r="K35" i="1"/>
  <c r="K34" i="1"/>
  <c r="K33" i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</calcChain>
</file>

<file path=xl/sharedStrings.xml><?xml version="1.0" encoding="utf-8"?>
<sst xmlns="http://schemas.openxmlformats.org/spreadsheetml/2006/main" count="271" uniqueCount="90">
  <si>
    <t>ROLL NO</t>
  </si>
  <si>
    <t>SEX</t>
  </si>
  <si>
    <t>NAME</t>
  </si>
  <si>
    <t>Total</t>
  </si>
  <si>
    <t>percentage</t>
  </si>
  <si>
    <t>F</t>
  </si>
  <si>
    <t>PASS</t>
  </si>
  <si>
    <t>M</t>
  </si>
  <si>
    <t>LIST OF TOPPER STUDENTS</t>
  </si>
  <si>
    <t xml:space="preserve">Roll No </t>
  </si>
  <si>
    <t>Name of Student</t>
  </si>
  <si>
    <t>Marks Obtained</t>
  </si>
  <si>
    <t xml:space="preserve">Percentage </t>
  </si>
  <si>
    <t>Position</t>
  </si>
  <si>
    <t>COMPARISON OF PI</t>
  </si>
  <si>
    <t>1st</t>
  </si>
  <si>
    <t>sno</t>
  </si>
  <si>
    <t>subject</t>
  </si>
  <si>
    <t>Last Year PI</t>
  </si>
  <si>
    <t>Current  PI</t>
  </si>
  <si>
    <t>Difference</t>
  </si>
  <si>
    <t xml:space="preserve">2nd </t>
  </si>
  <si>
    <t xml:space="preserve">3rd </t>
  </si>
  <si>
    <t>PI Subject Wise</t>
  </si>
  <si>
    <t xml:space="preserve">Sno </t>
  </si>
  <si>
    <t>Name of Teacher</t>
  </si>
  <si>
    <t>Subject</t>
  </si>
  <si>
    <t>PI</t>
  </si>
  <si>
    <t>Maths</t>
  </si>
  <si>
    <t xml:space="preserve">Mr, Harpreet Singh </t>
  </si>
  <si>
    <t>Hindi</t>
  </si>
  <si>
    <t>Mr. Rahul Malik</t>
  </si>
  <si>
    <t>School Pass Percentage</t>
  </si>
  <si>
    <t>Last Year</t>
  </si>
  <si>
    <t>Current Year</t>
  </si>
  <si>
    <t>Diffrence</t>
  </si>
  <si>
    <t xml:space="preserve">School PI  Current Year   =   </t>
  </si>
  <si>
    <t xml:space="preserve">Subject Wise List of Toppers </t>
  </si>
  <si>
    <t>Sno</t>
  </si>
  <si>
    <t>MarksObtained</t>
  </si>
  <si>
    <t>IT</t>
  </si>
  <si>
    <t>Mr Sandeep</t>
  </si>
  <si>
    <t>Ms. Anu Bala</t>
  </si>
  <si>
    <t>MS. Suman Sharma</t>
  </si>
  <si>
    <t>Ms. Sonu Nagla</t>
  </si>
  <si>
    <t xml:space="preserve">MS. Ikwinder </t>
  </si>
  <si>
    <t>Science</t>
  </si>
  <si>
    <t>SST</t>
  </si>
  <si>
    <t xml:space="preserve">English </t>
  </si>
  <si>
    <t>Punjabi</t>
  </si>
  <si>
    <t>KV GAJJ BHUNGA School Detail Result SESSION 2019-20  CLASS X</t>
  </si>
  <si>
    <t xml:space="preserve">Schoo PI Last Year = </t>
  </si>
  <si>
    <t xml:space="preserve">NAVDEEP KAUR </t>
  </si>
  <si>
    <t>AMARDEEP KAUR</t>
  </si>
  <si>
    <t xml:space="preserve">ANISHA </t>
  </si>
  <si>
    <t xml:space="preserve"> SIMRANJIT KAUR </t>
  </si>
  <si>
    <t>JAGJIT SINGH</t>
  </si>
  <si>
    <t xml:space="preserve">JASHANDEEP KAUR </t>
  </si>
  <si>
    <t>JASROOP KAUR</t>
  </si>
  <si>
    <t xml:space="preserve">SIMRAN MANHAS   </t>
  </si>
  <si>
    <t xml:space="preserve">MUSKAN </t>
  </si>
  <si>
    <t xml:space="preserve">ROHNEET SINGH </t>
  </si>
  <si>
    <t xml:space="preserve">NISHAL SINGH </t>
  </si>
  <si>
    <t xml:space="preserve">NAVJOT SINGH    </t>
  </si>
  <si>
    <t xml:space="preserve">PARAMJOT KAUR </t>
  </si>
  <si>
    <t xml:space="preserve">KARAN BHAMVOTA </t>
  </si>
  <si>
    <t xml:space="preserve">DANVIR SINGH </t>
  </si>
  <si>
    <t xml:space="preserve"> MUSKAN DADWAL</t>
  </si>
  <si>
    <t xml:space="preserve">SIMRAN KAUR  </t>
  </si>
  <si>
    <t xml:space="preserve">CHETAN DADHWAL </t>
  </si>
  <si>
    <t xml:space="preserve">GURNUR SINGH </t>
  </si>
  <si>
    <t xml:space="preserve">SAKSHAM DADWAL </t>
  </si>
  <si>
    <t>MUSKAN</t>
  </si>
  <si>
    <t xml:space="preserve">PRABJOT  KAUR  </t>
  </si>
  <si>
    <t xml:space="preserve"> JASHAN VERMA</t>
  </si>
  <si>
    <t>ARSHDEEP KAUR</t>
  </si>
  <si>
    <t>I SUBJECT CODE 184(Eng)</t>
  </si>
  <si>
    <t>II SUBJECT CODE 002 (hindi)</t>
  </si>
  <si>
    <t>002</t>
  </si>
  <si>
    <t>004</t>
  </si>
  <si>
    <t>III SUBJECT CODE 041 &amp; 241 (Maths)</t>
  </si>
  <si>
    <t>041</t>
  </si>
  <si>
    <t>IV SUBJECT CODE(Sci) 086</t>
  </si>
  <si>
    <t>086</t>
  </si>
  <si>
    <t>V SUBJECT CODE(SST) 087</t>
  </si>
  <si>
    <t>087</t>
  </si>
  <si>
    <t>Additional Subject (PB &amp; IT) 004 &amp; 402</t>
  </si>
  <si>
    <t xml:space="preserve">Marks </t>
  </si>
  <si>
    <t xml:space="preserve">Remarks </t>
  </si>
  <si>
    <t xml:space="preserve">AMARDEEP KAUR &amp;  ROHNEET SINGH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</si>
</sst>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NumberFormat="1" applyFill="1" applyBorder="1"/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/>
    <xf numFmtId="0" fontId="1" fillId="0" borderId="0" xfId="0" applyFont="1"/>
    <xf numFmtId="1" fontId="1" fillId="0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/>
    <xf numFmtId="1" fontId="0" fillId="0" borderId="1" xfId="0" applyNumberForma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3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5" fillId="0" borderId="0" xfId="0" applyFont="1"/>
    <xf numFmtId="1" fontId="0" fillId="0" borderId="1" xfId="0" quotePrefix="1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/>
    <xf numFmtId="0" fontId="0" fillId="0" borderId="1" xfId="0" quotePrefix="1" applyBorder="1" applyAlignment="1">
      <alignment horizontal="left"/>
    </xf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>
      <selection activeCell="P29" sqref="P29"/>
    </sheetView>
  </sheetViews>
  <sheetFormatPr defaultRowHeight="15" x14ac:dyDescent="0.25"/>
  <cols>
    <col min="2" max="2" width="16.42578125" customWidth="1"/>
    <col min="3" max="3" width="20.140625" customWidth="1"/>
    <col min="4" max="4" width="17.28515625" customWidth="1"/>
    <col min="15" max="15" width="11.28515625" customWidth="1"/>
    <col min="17" max="17" width="10.7109375" customWidth="1"/>
  </cols>
  <sheetData>
    <row r="1" spans="1:18" ht="18.75" x14ac:dyDescent="0.3">
      <c r="E1" s="1" t="s">
        <v>50</v>
      </c>
    </row>
    <row r="2" spans="1:18" ht="18.75" x14ac:dyDescent="0.25">
      <c r="A2" s="19" t="s">
        <v>0</v>
      </c>
      <c r="B2" s="19" t="s">
        <v>1</v>
      </c>
      <c r="C2" s="19" t="s">
        <v>2</v>
      </c>
      <c r="D2" s="16" t="s">
        <v>76</v>
      </c>
      <c r="E2" s="2"/>
      <c r="F2" s="16" t="s">
        <v>77</v>
      </c>
      <c r="G2" s="2"/>
      <c r="H2" s="16" t="s">
        <v>80</v>
      </c>
      <c r="I2" s="2"/>
      <c r="J2" s="16" t="s">
        <v>82</v>
      </c>
      <c r="K2" s="2"/>
      <c r="L2" s="16" t="s">
        <v>84</v>
      </c>
      <c r="M2" s="2"/>
      <c r="N2" s="18" t="s">
        <v>3</v>
      </c>
      <c r="O2" s="3"/>
      <c r="P2" s="32"/>
      <c r="Q2" s="24" t="s">
        <v>86</v>
      </c>
      <c r="R2" s="18" t="s">
        <v>87</v>
      </c>
    </row>
    <row r="3" spans="1:18" ht="18.75" x14ac:dyDescent="0.25">
      <c r="A3" s="19"/>
      <c r="B3" s="19"/>
      <c r="C3" s="19"/>
      <c r="D3" s="16"/>
      <c r="E3" s="2"/>
      <c r="F3" s="16"/>
      <c r="G3" s="2"/>
      <c r="H3" s="16"/>
      <c r="I3" s="2"/>
      <c r="J3" s="16"/>
      <c r="K3" s="2"/>
      <c r="L3" s="16"/>
      <c r="M3" s="2"/>
      <c r="N3" s="18"/>
      <c r="O3" s="3"/>
      <c r="P3" s="33"/>
      <c r="Q3" s="25"/>
      <c r="R3" s="18"/>
    </row>
    <row r="4" spans="1:18" ht="18.75" x14ac:dyDescent="0.25">
      <c r="A4" s="19"/>
      <c r="B4" s="19"/>
      <c r="C4" s="19"/>
      <c r="D4" s="16"/>
      <c r="E4" s="2"/>
      <c r="F4" s="16"/>
      <c r="G4" s="2"/>
      <c r="H4" s="16"/>
      <c r="I4" s="2"/>
      <c r="J4" s="16"/>
      <c r="K4" s="2"/>
      <c r="L4" s="16"/>
      <c r="M4" s="2"/>
      <c r="N4" s="18"/>
      <c r="O4" s="3"/>
      <c r="P4" s="33"/>
      <c r="Q4" s="25"/>
      <c r="R4" s="18"/>
    </row>
    <row r="5" spans="1:18" x14ac:dyDescent="0.25">
      <c r="A5" s="20"/>
      <c r="B5" s="20"/>
      <c r="C5" s="20"/>
      <c r="D5" s="17"/>
      <c r="E5" s="4"/>
      <c r="F5" s="17"/>
      <c r="G5" s="4"/>
      <c r="H5" s="17"/>
      <c r="I5" s="4"/>
      <c r="J5" s="17"/>
      <c r="K5" s="4"/>
      <c r="L5" s="17"/>
      <c r="M5" s="4"/>
      <c r="N5" s="18"/>
      <c r="O5" s="3" t="s">
        <v>4</v>
      </c>
      <c r="P5" s="34" t="s">
        <v>88</v>
      </c>
      <c r="Q5" s="26"/>
      <c r="R5" s="18"/>
    </row>
    <row r="6" spans="1:18" x14ac:dyDescent="0.25">
      <c r="A6" s="5">
        <v>13132775</v>
      </c>
      <c r="B6" s="6" t="s">
        <v>7</v>
      </c>
      <c r="C6" s="27" t="s">
        <v>74</v>
      </c>
      <c r="D6" s="8">
        <v>184</v>
      </c>
      <c r="E6" s="8">
        <v>63</v>
      </c>
      <c r="F6" s="28" t="s">
        <v>78</v>
      </c>
      <c r="G6" s="8">
        <v>86</v>
      </c>
      <c r="H6" s="28" t="s">
        <v>81</v>
      </c>
      <c r="I6" s="8">
        <v>43</v>
      </c>
      <c r="J6" s="28" t="s">
        <v>83</v>
      </c>
      <c r="K6" s="8">
        <v>47</v>
      </c>
      <c r="L6" s="28" t="s">
        <v>85</v>
      </c>
      <c r="M6" s="8">
        <v>74</v>
      </c>
      <c r="N6" s="9">
        <f t="shared" ref="N6:N29" si="0">E6+G6+I6+K6+M6</f>
        <v>313</v>
      </c>
      <c r="O6" s="10">
        <f t="shared" ref="O6:O29" si="1">N6*100/500</f>
        <v>62.6</v>
      </c>
      <c r="P6" s="10" t="s">
        <v>6</v>
      </c>
      <c r="Q6" s="30" t="s">
        <v>79</v>
      </c>
      <c r="R6" s="10">
        <v>81</v>
      </c>
    </row>
    <row r="7" spans="1:18" x14ac:dyDescent="0.25">
      <c r="A7" s="5">
        <v>13132776</v>
      </c>
      <c r="B7" s="6" t="s">
        <v>5</v>
      </c>
      <c r="C7" s="7" t="s">
        <v>52</v>
      </c>
      <c r="D7" s="8">
        <v>184</v>
      </c>
      <c r="E7" s="8">
        <v>69</v>
      </c>
      <c r="F7" s="28" t="s">
        <v>78</v>
      </c>
      <c r="G7" s="8">
        <v>91</v>
      </c>
      <c r="H7" s="28" t="s">
        <v>81</v>
      </c>
      <c r="I7" s="8">
        <v>68</v>
      </c>
      <c r="J7" s="28" t="s">
        <v>83</v>
      </c>
      <c r="K7" s="8">
        <v>73</v>
      </c>
      <c r="L7" s="28" t="s">
        <v>85</v>
      </c>
      <c r="M7" s="8">
        <v>93</v>
      </c>
      <c r="N7" s="9">
        <f t="shared" si="0"/>
        <v>394</v>
      </c>
      <c r="O7" s="10">
        <f t="shared" si="1"/>
        <v>78.8</v>
      </c>
      <c r="P7" s="10" t="s">
        <v>6</v>
      </c>
      <c r="Q7" s="30" t="s">
        <v>79</v>
      </c>
      <c r="R7" s="10">
        <v>87</v>
      </c>
    </row>
    <row r="8" spans="1:18" x14ac:dyDescent="0.25">
      <c r="A8" s="5">
        <v>13132777</v>
      </c>
      <c r="B8" s="6" t="s">
        <v>5</v>
      </c>
      <c r="C8" s="7" t="s">
        <v>53</v>
      </c>
      <c r="D8" s="8">
        <v>184</v>
      </c>
      <c r="E8" s="8">
        <v>75</v>
      </c>
      <c r="F8" s="28" t="s">
        <v>78</v>
      </c>
      <c r="G8" s="8">
        <v>97</v>
      </c>
      <c r="H8" s="28" t="s">
        <v>81</v>
      </c>
      <c r="I8" s="8">
        <v>74</v>
      </c>
      <c r="J8" s="28" t="s">
        <v>83</v>
      </c>
      <c r="K8" s="8">
        <v>83</v>
      </c>
      <c r="L8" s="28" t="s">
        <v>85</v>
      </c>
      <c r="M8" s="8">
        <v>98</v>
      </c>
      <c r="N8" s="9">
        <f t="shared" si="0"/>
        <v>427</v>
      </c>
      <c r="O8" s="10">
        <f t="shared" si="1"/>
        <v>85.4</v>
      </c>
      <c r="P8" s="10" t="s">
        <v>6</v>
      </c>
      <c r="Q8" s="30" t="s">
        <v>79</v>
      </c>
      <c r="R8" s="10">
        <v>93</v>
      </c>
    </row>
    <row r="9" spans="1:18" x14ac:dyDescent="0.25">
      <c r="A9" s="5">
        <v>13132778</v>
      </c>
      <c r="B9" s="6" t="s">
        <v>5</v>
      </c>
      <c r="C9" s="7" t="s">
        <v>54</v>
      </c>
      <c r="D9" s="8">
        <v>184</v>
      </c>
      <c r="E9" s="8">
        <v>83</v>
      </c>
      <c r="F9" s="28" t="s">
        <v>78</v>
      </c>
      <c r="G9" s="8">
        <v>93</v>
      </c>
      <c r="H9" s="28" t="s">
        <v>81</v>
      </c>
      <c r="I9" s="8">
        <v>75</v>
      </c>
      <c r="J9" s="28" t="s">
        <v>83</v>
      </c>
      <c r="K9" s="8">
        <v>87</v>
      </c>
      <c r="L9" s="28" t="s">
        <v>85</v>
      </c>
      <c r="M9" s="8">
        <v>95</v>
      </c>
      <c r="N9" s="9">
        <f t="shared" si="0"/>
        <v>433</v>
      </c>
      <c r="O9" s="10">
        <f t="shared" si="1"/>
        <v>86.6</v>
      </c>
      <c r="P9" s="10" t="s">
        <v>6</v>
      </c>
      <c r="Q9" s="30" t="s">
        <v>79</v>
      </c>
      <c r="R9" s="10">
        <v>96</v>
      </c>
    </row>
    <row r="10" spans="1:18" x14ac:dyDescent="0.25">
      <c r="A10" s="5">
        <v>13132779</v>
      </c>
      <c r="B10" s="6" t="s">
        <v>5</v>
      </c>
      <c r="C10" s="7" t="s">
        <v>55</v>
      </c>
      <c r="D10" s="8">
        <v>184</v>
      </c>
      <c r="E10" s="8">
        <v>75</v>
      </c>
      <c r="F10" s="28" t="s">
        <v>78</v>
      </c>
      <c r="G10" s="8">
        <v>98</v>
      </c>
      <c r="H10" s="28" t="s">
        <v>81</v>
      </c>
      <c r="I10" s="8">
        <v>84</v>
      </c>
      <c r="J10" s="28" t="s">
        <v>83</v>
      </c>
      <c r="K10" s="8">
        <v>78</v>
      </c>
      <c r="L10" s="28" t="s">
        <v>85</v>
      </c>
      <c r="M10" s="8">
        <v>97</v>
      </c>
      <c r="N10" s="9">
        <f t="shared" si="0"/>
        <v>432</v>
      </c>
      <c r="O10" s="10">
        <f t="shared" si="1"/>
        <v>86.4</v>
      </c>
      <c r="P10" s="10" t="s">
        <v>6</v>
      </c>
      <c r="Q10" s="30" t="s">
        <v>79</v>
      </c>
      <c r="R10" s="10">
        <v>93</v>
      </c>
    </row>
    <row r="11" spans="1:18" x14ac:dyDescent="0.25">
      <c r="A11" s="5">
        <v>13132780</v>
      </c>
      <c r="B11" s="6" t="s">
        <v>7</v>
      </c>
      <c r="C11" s="7" t="s">
        <v>56</v>
      </c>
      <c r="D11" s="8">
        <v>184</v>
      </c>
      <c r="E11" s="8">
        <v>54</v>
      </c>
      <c r="F11" s="28" t="s">
        <v>78</v>
      </c>
      <c r="G11" s="8">
        <v>60</v>
      </c>
      <c r="H11" s="28">
        <v>241</v>
      </c>
      <c r="I11" s="8">
        <v>46</v>
      </c>
      <c r="J11" s="28" t="s">
        <v>83</v>
      </c>
      <c r="K11" s="8">
        <v>48</v>
      </c>
      <c r="L11" s="28" t="s">
        <v>85</v>
      </c>
      <c r="M11" s="8">
        <v>68</v>
      </c>
      <c r="N11" s="9">
        <f t="shared" si="0"/>
        <v>276</v>
      </c>
      <c r="O11" s="10">
        <f t="shared" si="1"/>
        <v>55.2</v>
      </c>
      <c r="P11" s="10" t="s">
        <v>6</v>
      </c>
      <c r="Q11" s="30" t="s">
        <v>79</v>
      </c>
      <c r="R11" s="10">
        <v>70</v>
      </c>
    </row>
    <row r="12" spans="1:18" x14ac:dyDescent="0.25">
      <c r="A12" s="5">
        <v>13132781</v>
      </c>
      <c r="B12" s="6" t="s">
        <v>5</v>
      </c>
      <c r="C12" s="7" t="s">
        <v>57</v>
      </c>
      <c r="D12" s="8">
        <v>184</v>
      </c>
      <c r="E12" s="8">
        <v>55</v>
      </c>
      <c r="F12" s="28" t="s">
        <v>78</v>
      </c>
      <c r="G12" s="8">
        <v>65</v>
      </c>
      <c r="H12" s="28" t="s">
        <v>81</v>
      </c>
      <c r="I12" s="8">
        <v>40</v>
      </c>
      <c r="J12" s="28" t="s">
        <v>83</v>
      </c>
      <c r="K12" s="8">
        <v>51</v>
      </c>
      <c r="L12" s="28" t="s">
        <v>85</v>
      </c>
      <c r="M12" s="8">
        <v>69</v>
      </c>
      <c r="N12" s="9">
        <f t="shared" si="0"/>
        <v>280</v>
      </c>
      <c r="O12" s="10">
        <f t="shared" si="1"/>
        <v>56</v>
      </c>
      <c r="P12" s="10" t="s">
        <v>6</v>
      </c>
      <c r="Q12" s="30" t="s">
        <v>79</v>
      </c>
      <c r="R12" s="10">
        <v>86</v>
      </c>
    </row>
    <row r="13" spans="1:18" x14ac:dyDescent="0.25">
      <c r="A13" s="5">
        <v>13132782</v>
      </c>
      <c r="B13" s="6" t="s">
        <v>5</v>
      </c>
      <c r="C13" s="7" t="s">
        <v>58</v>
      </c>
      <c r="D13" s="8">
        <v>184</v>
      </c>
      <c r="E13" s="8">
        <v>58</v>
      </c>
      <c r="F13" s="28" t="s">
        <v>78</v>
      </c>
      <c r="G13" s="8">
        <v>74</v>
      </c>
      <c r="H13" s="28" t="s">
        <v>81</v>
      </c>
      <c r="I13" s="8">
        <v>40</v>
      </c>
      <c r="J13" s="28" t="s">
        <v>83</v>
      </c>
      <c r="K13" s="8">
        <v>42</v>
      </c>
      <c r="L13" s="28" t="s">
        <v>85</v>
      </c>
      <c r="M13" s="8">
        <v>49</v>
      </c>
      <c r="N13" s="9">
        <f t="shared" si="0"/>
        <v>263</v>
      </c>
      <c r="O13" s="10">
        <f t="shared" si="1"/>
        <v>52.6</v>
      </c>
      <c r="P13" s="10" t="s">
        <v>6</v>
      </c>
      <c r="Q13" s="30" t="s">
        <v>79</v>
      </c>
      <c r="R13" s="10">
        <v>84</v>
      </c>
    </row>
    <row r="14" spans="1:18" x14ac:dyDescent="0.25">
      <c r="A14" s="5">
        <v>13132783</v>
      </c>
      <c r="B14" s="6" t="s">
        <v>5</v>
      </c>
      <c r="C14" s="7" t="s">
        <v>59</v>
      </c>
      <c r="D14" s="8">
        <v>184</v>
      </c>
      <c r="E14" s="8">
        <v>77</v>
      </c>
      <c r="F14" s="28" t="s">
        <v>78</v>
      </c>
      <c r="G14" s="8">
        <v>93</v>
      </c>
      <c r="H14" s="28" t="s">
        <v>81</v>
      </c>
      <c r="I14" s="8">
        <v>54</v>
      </c>
      <c r="J14" s="28" t="s">
        <v>83</v>
      </c>
      <c r="K14" s="8">
        <v>68</v>
      </c>
      <c r="L14" s="28" t="s">
        <v>85</v>
      </c>
      <c r="M14" s="8">
        <v>89</v>
      </c>
      <c r="N14" s="9">
        <f t="shared" si="0"/>
        <v>381</v>
      </c>
      <c r="O14" s="10">
        <f t="shared" si="1"/>
        <v>76.2</v>
      </c>
      <c r="P14" s="10" t="s">
        <v>6</v>
      </c>
      <c r="Q14" s="30" t="s">
        <v>79</v>
      </c>
      <c r="R14" s="10">
        <v>86</v>
      </c>
    </row>
    <row r="15" spans="1:18" x14ac:dyDescent="0.25">
      <c r="A15" s="5">
        <v>13132784</v>
      </c>
      <c r="B15" s="6" t="s">
        <v>5</v>
      </c>
      <c r="C15" s="7" t="s">
        <v>60</v>
      </c>
      <c r="D15" s="8">
        <v>184</v>
      </c>
      <c r="E15" s="8">
        <v>76</v>
      </c>
      <c r="F15" s="28" t="s">
        <v>78</v>
      </c>
      <c r="G15" s="8">
        <v>89</v>
      </c>
      <c r="H15" s="28" t="s">
        <v>81</v>
      </c>
      <c r="I15" s="8">
        <v>65</v>
      </c>
      <c r="J15" s="28" t="s">
        <v>83</v>
      </c>
      <c r="K15" s="8">
        <v>73</v>
      </c>
      <c r="L15" s="28" t="s">
        <v>85</v>
      </c>
      <c r="M15" s="8">
        <v>94</v>
      </c>
      <c r="N15" s="9">
        <f t="shared" si="0"/>
        <v>397</v>
      </c>
      <c r="O15" s="10">
        <f t="shared" si="1"/>
        <v>79.400000000000006</v>
      </c>
      <c r="P15" s="10" t="s">
        <v>6</v>
      </c>
      <c r="Q15" s="30" t="s">
        <v>79</v>
      </c>
      <c r="R15" s="10">
        <v>87</v>
      </c>
    </row>
    <row r="16" spans="1:18" x14ac:dyDescent="0.25">
      <c r="A16" s="5">
        <v>13132785</v>
      </c>
      <c r="B16" s="6" t="s">
        <v>7</v>
      </c>
      <c r="C16" s="7" t="s">
        <v>61</v>
      </c>
      <c r="D16" s="8">
        <v>184</v>
      </c>
      <c r="E16" s="8">
        <v>88</v>
      </c>
      <c r="F16" s="28" t="s">
        <v>78</v>
      </c>
      <c r="G16" s="8">
        <v>93</v>
      </c>
      <c r="H16" s="28" t="s">
        <v>81</v>
      </c>
      <c r="I16" s="8">
        <v>76</v>
      </c>
      <c r="J16" s="28" t="s">
        <v>83</v>
      </c>
      <c r="K16" s="8">
        <v>94</v>
      </c>
      <c r="L16" s="28" t="s">
        <v>85</v>
      </c>
      <c r="M16" s="8">
        <v>98</v>
      </c>
      <c r="N16" s="9">
        <f t="shared" si="0"/>
        <v>449</v>
      </c>
      <c r="O16" s="10">
        <f t="shared" si="1"/>
        <v>89.8</v>
      </c>
      <c r="P16" s="10" t="s">
        <v>6</v>
      </c>
      <c r="Q16" s="30" t="s">
        <v>79</v>
      </c>
      <c r="R16" s="10">
        <v>88</v>
      </c>
    </row>
    <row r="17" spans="1:18" x14ac:dyDescent="0.25">
      <c r="A17" s="5">
        <v>13132786</v>
      </c>
      <c r="B17" s="6" t="s">
        <v>7</v>
      </c>
      <c r="C17" s="7" t="s">
        <v>62</v>
      </c>
      <c r="D17" s="8">
        <v>184</v>
      </c>
      <c r="E17" s="8">
        <v>68</v>
      </c>
      <c r="F17" s="28" t="s">
        <v>78</v>
      </c>
      <c r="G17" s="8">
        <v>89</v>
      </c>
      <c r="H17" s="28" t="s">
        <v>81</v>
      </c>
      <c r="I17" s="8">
        <v>65</v>
      </c>
      <c r="J17" s="28" t="s">
        <v>83</v>
      </c>
      <c r="K17" s="8">
        <v>60</v>
      </c>
      <c r="L17" s="28" t="s">
        <v>85</v>
      </c>
      <c r="M17" s="8">
        <v>94</v>
      </c>
      <c r="N17" s="9">
        <f t="shared" si="0"/>
        <v>376</v>
      </c>
      <c r="O17" s="10">
        <f t="shared" si="1"/>
        <v>75.2</v>
      </c>
      <c r="P17" s="10" t="s">
        <v>6</v>
      </c>
      <c r="Q17" s="30" t="s">
        <v>79</v>
      </c>
      <c r="R17" s="10">
        <v>84</v>
      </c>
    </row>
    <row r="18" spans="1:18" x14ac:dyDescent="0.25">
      <c r="A18" s="5">
        <v>13132787</v>
      </c>
      <c r="B18" s="6" t="s">
        <v>7</v>
      </c>
      <c r="C18" s="7" t="s">
        <v>63</v>
      </c>
      <c r="D18" s="8">
        <v>184</v>
      </c>
      <c r="E18" s="8">
        <v>69</v>
      </c>
      <c r="F18" s="28" t="s">
        <v>78</v>
      </c>
      <c r="G18" s="8">
        <v>81</v>
      </c>
      <c r="H18" s="28" t="s">
        <v>81</v>
      </c>
      <c r="I18" s="8">
        <v>65</v>
      </c>
      <c r="J18" s="28" t="s">
        <v>83</v>
      </c>
      <c r="K18" s="8">
        <v>73</v>
      </c>
      <c r="L18" s="28" t="s">
        <v>85</v>
      </c>
      <c r="M18" s="8">
        <v>91</v>
      </c>
      <c r="N18" s="9">
        <f t="shared" si="0"/>
        <v>379</v>
      </c>
      <c r="O18" s="10">
        <f t="shared" si="1"/>
        <v>75.8</v>
      </c>
      <c r="P18" s="10" t="s">
        <v>6</v>
      </c>
      <c r="Q18" s="30" t="s">
        <v>79</v>
      </c>
      <c r="R18" s="10">
        <v>86</v>
      </c>
    </row>
    <row r="19" spans="1:18" x14ac:dyDescent="0.25">
      <c r="A19" s="5">
        <v>13132788</v>
      </c>
      <c r="B19" s="6" t="s">
        <v>5</v>
      </c>
      <c r="C19" s="7" t="s">
        <v>64</v>
      </c>
      <c r="D19" s="8">
        <v>184</v>
      </c>
      <c r="E19" s="8">
        <v>55</v>
      </c>
      <c r="F19" s="28" t="s">
        <v>78</v>
      </c>
      <c r="G19" s="8">
        <v>82</v>
      </c>
      <c r="H19" s="28" t="s">
        <v>81</v>
      </c>
      <c r="I19" s="8">
        <v>34</v>
      </c>
      <c r="J19" s="28" t="s">
        <v>83</v>
      </c>
      <c r="K19" s="8">
        <v>37</v>
      </c>
      <c r="L19" s="28" t="s">
        <v>85</v>
      </c>
      <c r="M19" s="8">
        <v>72</v>
      </c>
      <c r="N19" s="9">
        <f t="shared" si="0"/>
        <v>280</v>
      </c>
      <c r="O19" s="10">
        <f t="shared" si="1"/>
        <v>56</v>
      </c>
      <c r="P19" s="10" t="s">
        <v>6</v>
      </c>
      <c r="Q19" s="30" t="s">
        <v>79</v>
      </c>
      <c r="R19" s="10">
        <v>79</v>
      </c>
    </row>
    <row r="20" spans="1:18" x14ac:dyDescent="0.25">
      <c r="A20" s="5">
        <v>13132789</v>
      </c>
      <c r="B20" s="6" t="s">
        <v>7</v>
      </c>
      <c r="C20" s="7" t="s">
        <v>65</v>
      </c>
      <c r="D20" s="8">
        <v>184</v>
      </c>
      <c r="E20" s="8">
        <v>57</v>
      </c>
      <c r="F20" s="28" t="s">
        <v>78</v>
      </c>
      <c r="G20" s="8">
        <v>77</v>
      </c>
      <c r="H20" s="28" t="s">
        <v>81</v>
      </c>
      <c r="I20" s="8">
        <v>38</v>
      </c>
      <c r="J20" s="28" t="s">
        <v>83</v>
      </c>
      <c r="K20" s="8">
        <v>50</v>
      </c>
      <c r="L20" s="28" t="s">
        <v>85</v>
      </c>
      <c r="M20" s="8">
        <v>72</v>
      </c>
      <c r="N20" s="9">
        <f t="shared" si="0"/>
        <v>294</v>
      </c>
      <c r="O20" s="10">
        <f t="shared" si="1"/>
        <v>58.8</v>
      </c>
      <c r="P20" s="10" t="s">
        <v>6</v>
      </c>
      <c r="Q20" s="30" t="s">
        <v>79</v>
      </c>
      <c r="R20" s="10">
        <v>78</v>
      </c>
    </row>
    <row r="21" spans="1:18" x14ac:dyDescent="0.25">
      <c r="A21" s="5">
        <v>13132790</v>
      </c>
      <c r="B21" s="6" t="s">
        <v>7</v>
      </c>
      <c r="C21" s="7" t="s">
        <v>66</v>
      </c>
      <c r="D21" s="8">
        <v>184</v>
      </c>
      <c r="E21" s="8">
        <v>71</v>
      </c>
      <c r="F21" s="28" t="s">
        <v>78</v>
      </c>
      <c r="G21" s="8">
        <v>77</v>
      </c>
      <c r="H21" s="28" t="s">
        <v>81</v>
      </c>
      <c r="I21" s="8">
        <v>45</v>
      </c>
      <c r="J21" s="28" t="s">
        <v>83</v>
      </c>
      <c r="K21" s="8">
        <v>54</v>
      </c>
      <c r="L21" s="28" t="s">
        <v>85</v>
      </c>
      <c r="M21" s="8">
        <v>78</v>
      </c>
      <c r="N21" s="9">
        <f t="shared" si="0"/>
        <v>325</v>
      </c>
      <c r="O21" s="10">
        <f t="shared" si="1"/>
        <v>65</v>
      </c>
      <c r="P21" s="10" t="s">
        <v>6</v>
      </c>
      <c r="Q21" s="30" t="s">
        <v>79</v>
      </c>
      <c r="R21" s="10">
        <v>74</v>
      </c>
    </row>
    <row r="22" spans="1:18" x14ac:dyDescent="0.25">
      <c r="A22" s="5">
        <v>13132791</v>
      </c>
      <c r="B22" s="6" t="s">
        <v>5</v>
      </c>
      <c r="C22" s="7" t="s">
        <v>67</v>
      </c>
      <c r="D22" s="8">
        <v>184</v>
      </c>
      <c r="E22" s="8">
        <v>61</v>
      </c>
      <c r="F22" s="28" t="s">
        <v>78</v>
      </c>
      <c r="G22" s="8">
        <v>93</v>
      </c>
      <c r="H22" s="28" t="s">
        <v>81</v>
      </c>
      <c r="I22" s="8">
        <v>60</v>
      </c>
      <c r="J22" s="28" t="s">
        <v>83</v>
      </c>
      <c r="K22" s="8">
        <v>74</v>
      </c>
      <c r="L22" s="28" t="s">
        <v>85</v>
      </c>
      <c r="M22" s="8">
        <v>96</v>
      </c>
      <c r="N22" s="9">
        <f t="shared" si="0"/>
        <v>384</v>
      </c>
      <c r="O22" s="10">
        <f t="shared" si="1"/>
        <v>76.8</v>
      </c>
      <c r="P22" s="10" t="s">
        <v>6</v>
      </c>
      <c r="Q22" s="30" t="s">
        <v>79</v>
      </c>
      <c r="R22" s="10">
        <v>81</v>
      </c>
    </row>
    <row r="23" spans="1:18" x14ac:dyDescent="0.25">
      <c r="A23" s="5">
        <v>13132792</v>
      </c>
      <c r="B23" s="6" t="s">
        <v>5</v>
      </c>
      <c r="C23" s="7" t="s">
        <v>68</v>
      </c>
      <c r="D23" s="8">
        <v>184</v>
      </c>
      <c r="E23" s="8">
        <v>61</v>
      </c>
      <c r="F23" s="28" t="s">
        <v>78</v>
      </c>
      <c r="G23" s="8">
        <v>90</v>
      </c>
      <c r="H23" s="28">
        <v>241</v>
      </c>
      <c r="I23" s="8">
        <v>63</v>
      </c>
      <c r="J23" s="28" t="s">
        <v>83</v>
      </c>
      <c r="K23" s="8">
        <v>73</v>
      </c>
      <c r="L23" s="28" t="s">
        <v>85</v>
      </c>
      <c r="M23" s="8">
        <v>95</v>
      </c>
      <c r="N23" s="9">
        <f t="shared" si="0"/>
        <v>382</v>
      </c>
      <c r="O23" s="10">
        <f t="shared" si="1"/>
        <v>76.400000000000006</v>
      </c>
      <c r="P23" s="10" t="s">
        <v>6</v>
      </c>
      <c r="Q23" s="30" t="s">
        <v>79</v>
      </c>
      <c r="R23" s="10">
        <v>85</v>
      </c>
    </row>
    <row r="24" spans="1:18" x14ac:dyDescent="0.25">
      <c r="A24" s="5">
        <v>13132793</v>
      </c>
      <c r="B24" s="6" t="s">
        <v>7</v>
      </c>
      <c r="C24" s="7" t="s">
        <v>69</v>
      </c>
      <c r="D24" s="8">
        <v>184</v>
      </c>
      <c r="E24" s="8">
        <v>56</v>
      </c>
      <c r="F24" s="28" t="s">
        <v>78</v>
      </c>
      <c r="G24" s="8">
        <v>71</v>
      </c>
      <c r="H24" s="28" t="s">
        <v>81</v>
      </c>
      <c r="I24" s="8">
        <v>35</v>
      </c>
      <c r="J24" s="28" t="s">
        <v>83</v>
      </c>
      <c r="K24" s="8">
        <v>44</v>
      </c>
      <c r="L24" s="28" t="s">
        <v>85</v>
      </c>
      <c r="M24" s="8">
        <v>46</v>
      </c>
      <c r="N24" s="9">
        <f t="shared" si="0"/>
        <v>252</v>
      </c>
      <c r="O24" s="10">
        <f t="shared" si="1"/>
        <v>50.4</v>
      </c>
      <c r="P24" s="10" t="s">
        <v>6</v>
      </c>
      <c r="Q24" s="30" t="s">
        <v>79</v>
      </c>
      <c r="R24" s="10">
        <v>68</v>
      </c>
    </row>
    <row r="25" spans="1:18" x14ac:dyDescent="0.25">
      <c r="A25" s="5">
        <v>13132794</v>
      </c>
      <c r="B25" s="6" t="s">
        <v>7</v>
      </c>
      <c r="C25" s="7" t="s">
        <v>70</v>
      </c>
      <c r="D25" s="8">
        <v>184</v>
      </c>
      <c r="E25" s="8">
        <v>58</v>
      </c>
      <c r="F25" s="28" t="s">
        <v>78</v>
      </c>
      <c r="G25" s="8">
        <v>72</v>
      </c>
      <c r="H25" s="28" t="s">
        <v>81</v>
      </c>
      <c r="I25" s="8">
        <v>34</v>
      </c>
      <c r="J25" s="28" t="s">
        <v>83</v>
      </c>
      <c r="K25" s="8">
        <v>58</v>
      </c>
      <c r="L25" s="28" t="s">
        <v>85</v>
      </c>
      <c r="M25" s="8">
        <v>68</v>
      </c>
      <c r="N25" s="9">
        <f t="shared" si="0"/>
        <v>290</v>
      </c>
      <c r="O25" s="10">
        <f t="shared" si="1"/>
        <v>58</v>
      </c>
      <c r="P25" s="10" t="s">
        <v>6</v>
      </c>
      <c r="Q25" s="30" t="s">
        <v>79</v>
      </c>
      <c r="R25" s="10">
        <v>68</v>
      </c>
    </row>
    <row r="26" spans="1:18" x14ac:dyDescent="0.25">
      <c r="A26" s="5">
        <v>13132795</v>
      </c>
      <c r="B26" s="6" t="s">
        <v>5</v>
      </c>
      <c r="C26" s="7" t="s">
        <v>71</v>
      </c>
      <c r="D26" s="8">
        <v>184</v>
      </c>
      <c r="E26" s="8">
        <v>80</v>
      </c>
      <c r="F26" s="28" t="s">
        <v>78</v>
      </c>
      <c r="G26" s="8">
        <v>93</v>
      </c>
      <c r="H26" s="28" t="s">
        <v>81</v>
      </c>
      <c r="I26" s="8">
        <v>67</v>
      </c>
      <c r="J26" s="28" t="s">
        <v>83</v>
      </c>
      <c r="K26" s="8">
        <v>84</v>
      </c>
      <c r="L26" s="28" t="s">
        <v>85</v>
      </c>
      <c r="M26" s="8">
        <v>95</v>
      </c>
      <c r="N26" s="9">
        <f t="shared" si="0"/>
        <v>419</v>
      </c>
      <c r="O26" s="10">
        <f t="shared" si="1"/>
        <v>83.8</v>
      </c>
      <c r="P26" s="10" t="s">
        <v>6</v>
      </c>
      <c r="Q26" s="30" t="s">
        <v>79</v>
      </c>
      <c r="R26" s="10">
        <v>90</v>
      </c>
    </row>
    <row r="27" spans="1:18" x14ac:dyDescent="0.25">
      <c r="A27" s="5">
        <v>13132796</v>
      </c>
      <c r="B27" s="6" t="s">
        <v>5</v>
      </c>
      <c r="C27" s="7" t="s">
        <v>72</v>
      </c>
      <c r="D27" s="8">
        <v>184</v>
      </c>
      <c r="E27" s="8">
        <v>49</v>
      </c>
      <c r="F27" s="28" t="s">
        <v>78</v>
      </c>
      <c r="G27" s="8">
        <v>87</v>
      </c>
      <c r="H27" s="28" t="s">
        <v>81</v>
      </c>
      <c r="I27" s="8">
        <v>53</v>
      </c>
      <c r="J27" s="28" t="s">
        <v>83</v>
      </c>
      <c r="K27" s="8">
        <v>57</v>
      </c>
      <c r="L27" s="28" t="s">
        <v>85</v>
      </c>
      <c r="M27" s="8">
        <v>83</v>
      </c>
      <c r="N27" s="9">
        <f t="shared" si="0"/>
        <v>329</v>
      </c>
      <c r="O27" s="10">
        <f t="shared" si="1"/>
        <v>65.8</v>
      </c>
      <c r="P27" s="10" t="s">
        <v>6</v>
      </c>
      <c r="Q27" s="30" t="s">
        <v>79</v>
      </c>
      <c r="R27" s="10">
        <v>90</v>
      </c>
    </row>
    <row r="28" spans="1:18" x14ac:dyDescent="0.25">
      <c r="A28" s="5">
        <v>13132797</v>
      </c>
      <c r="B28" s="6" t="s">
        <v>5</v>
      </c>
      <c r="C28" s="7" t="s">
        <v>73</v>
      </c>
      <c r="D28" s="8">
        <v>184</v>
      </c>
      <c r="E28" s="8">
        <v>63</v>
      </c>
      <c r="F28" s="28" t="s">
        <v>78</v>
      </c>
      <c r="G28" s="8">
        <v>88</v>
      </c>
      <c r="H28" s="28" t="s">
        <v>81</v>
      </c>
      <c r="I28" s="8">
        <v>55</v>
      </c>
      <c r="J28" s="28" t="s">
        <v>83</v>
      </c>
      <c r="K28" s="8">
        <v>53</v>
      </c>
      <c r="L28" s="28" t="s">
        <v>85</v>
      </c>
      <c r="M28" s="8">
        <v>79</v>
      </c>
      <c r="N28" s="9">
        <f t="shared" si="0"/>
        <v>338</v>
      </c>
      <c r="O28" s="10">
        <f t="shared" si="1"/>
        <v>67.599999999999994</v>
      </c>
      <c r="P28" s="10" t="s">
        <v>6</v>
      </c>
      <c r="Q28" s="31">
        <v>402</v>
      </c>
      <c r="R28" s="10">
        <v>85</v>
      </c>
    </row>
    <row r="29" spans="1:18" x14ac:dyDescent="0.25">
      <c r="A29" s="10">
        <v>13132798</v>
      </c>
      <c r="B29" s="6" t="s">
        <v>5</v>
      </c>
      <c r="C29" s="10" t="s">
        <v>75</v>
      </c>
      <c r="D29" s="8">
        <v>184</v>
      </c>
      <c r="E29" s="29">
        <v>64</v>
      </c>
      <c r="F29" s="28" t="s">
        <v>78</v>
      </c>
      <c r="G29" s="29">
        <v>76</v>
      </c>
      <c r="H29" s="28">
        <v>241</v>
      </c>
      <c r="I29" s="29">
        <v>47</v>
      </c>
      <c r="J29" s="28" t="s">
        <v>83</v>
      </c>
      <c r="K29" s="29">
        <v>45</v>
      </c>
      <c r="L29" s="28" t="s">
        <v>85</v>
      </c>
      <c r="M29" s="29">
        <v>84</v>
      </c>
      <c r="N29" s="10">
        <f t="shared" si="0"/>
        <v>316</v>
      </c>
      <c r="O29" s="10">
        <f t="shared" si="1"/>
        <v>63.2</v>
      </c>
      <c r="P29" s="10" t="s">
        <v>6</v>
      </c>
      <c r="Q29" s="30" t="s">
        <v>79</v>
      </c>
      <c r="R29" s="10">
        <v>91</v>
      </c>
    </row>
    <row r="30" spans="1:18" x14ac:dyDescent="0.25">
      <c r="A30" s="11" t="s">
        <v>8</v>
      </c>
    </row>
    <row r="31" spans="1:18" x14ac:dyDescent="0.25">
      <c r="A31" s="3" t="s">
        <v>9</v>
      </c>
      <c r="B31" s="3" t="s">
        <v>10</v>
      </c>
      <c r="C31" s="12" t="s">
        <v>11</v>
      </c>
      <c r="D31" s="12" t="s">
        <v>12</v>
      </c>
      <c r="E31" s="3" t="s">
        <v>13</v>
      </c>
      <c r="H31" s="11" t="s">
        <v>14</v>
      </c>
      <c r="I31" s="11"/>
    </row>
    <row r="32" spans="1:18" x14ac:dyDescent="0.25">
      <c r="A32" s="5">
        <v>13132785</v>
      </c>
      <c r="B32" s="7" t="s">
        <v>61</v>
      </c>
      <c r="C32" s="9">
        <v>449</v>
      </c>
      <c r="D32" s="10">
        <f t="shared" ref="D32" si="2">C32*100/500</f>
        <v>89.8</v>
      </c>
      <c r="E32" s="10" t="s">
        <v>15</v>
      </c>
      <c r="G32" s="3" t="s">
        <v>16</v>
      </c>
      <c r="H32" s="3" t="s">
        <v>17</v>
      </c>
      <c r="I32" s="3" t="s">
        <v>18</v>
      </c>
      <c r="J32" s="3" t="s">
        <v>19</v>
      </c>
      <c r="K32" s="13" t="s">
        <v>20</v>
      </c>
    </row>
    <row r="33" spans="1:11" x14ac:dyDescent="0.25">
      <c r="A33" s="5">
        <v>13132778</v>
      </c>
      <c r="B33" s="7" t="s">
        <v>54</v>
      </c>
      <c r="C33" s="9">
        <v>433</v>
      </c>
      <c r="D33" s="10">
        <v>86.6</v>
      </c>
      <c r="E33" s="10" t="s">
        <v>21</v>
      </c>
      <c r="G33" s="10">
        <v>1</v>
      </c>
      <c r="H33" s="21" t="s">
        <v>40</v>
      </c>
      <c r="I33" s="10">
        <v>0</v>
      </c>
      <c r="J33" s="22">
        <v>75</v>
      </c>
      <c r="K33" s="10">
        <f t="shared" ref="K33:K39" si="3">J33-I33</f>
        <v>75</v>
      </c>
    </row>
    <row r="34" spans="1:11" x14ac:dyDescent="0.25">
      <c r="A34" s="5">
        <v>13132779</v>
      </c>
      <c r="B34" s="7" t="s">
        <v>55</v>
      </c>
      <c r="C34" s="9">
        <v>432</v>
      </c>
      <c r="D34" s="10">
        <v>86.4</v>
      </c>
      <c r="E34" s="10" t="s">
        <v>22</v>
      </c>
      <c r="G34" s="10">
        <v>2</v>
      </c>
      <c r="H34" s="21" t="s">
        <v>30</v>
      </c>
      <c r="I34" s="23">
        <v>63.46</v>
      </c>
      <c r="J34" s="22">
        <v>78.64</v>
      </c>
      <c r="K34" s="10">
        <f t="shared" si="3"/>
        <v>15.18</v>
      </c>
    </row>
    <row r="35" spans="1:11" x14ac:dyDescent="0.25">
      <c r="G35" s="10">
        <v>3</v>
      </c>
      <c r="H35" s="21" t="s">
        <v>46</v>
      </c>
      <c r="I35" s="23">
        <v>34.130000000000003</v>
      </c>
      <c r="J35" s="22">
        <v>63.02</v>
      </c>
      <c r="K35" s="10">
        <f t="shared" si="3"/>
        <v>28.89</v>
      </c>
    </row>
    <row r="36" spans="1:11" x14ac:dyDescent="0.25">
      <c r="A36" s="11" t="s">
        <v>23</v>
      </c>
      <c r="G36" s="10">
        <v>4</v>
      </c>
      <c r="H36" s="21" t="s">
        <v>28</v>
      </c>
      <c r="I36" s="23">
        <v>33.17</v>
      </c>
      <c r="J36" s="22">
        <v>48.43</v>
      </c>
      <c r="K36" s="10">
        <f t="shared" si="3"/>
        <v>15.259999999999998</v>
      </c>
    </row>
    <row r="37" spans="1:11" x14ac:dyDescent="0.25">
      <c r="A37" s="3" t="s">
        <v>24</v>
      </c>
      <c r="B37" s="12" t="s">
        <v>25</v>
      </c>
      <c r="C37" s="3" t="s">
        <v>26</v>
      </c>
      <c r="D37" s="3" t="s">
        <v>27</v>
      </c>
      <c r="G37" s="10">
        <v>5</v>
      </c>
      <c r="H37" s="21" t="s">
        <v>47</v>
      </c>
      <c r="I37" s="23">
        <v>42.3</v>
      </c>
      <c r="J37" s="22">
        <v>72.39</v>
      </c>
      <c r="K37" s="10">
        <f t="shared" si="3"/>
        <v>30.090000000000003</v>
      </c>
    </row>
    <row r="38" spans="1:11" x14ac:dyDescent="0.25">
      <c r="A38" s="10">
        <v>1</v>
      </c>
      <c r="B38" s="7" t="s">
        <v>29</v>
      </c>
      <c r="C38" s="10" t="s">
        <v>40</v>
      </c>
      <c r="D38" s="22">
        <v>75</v>
      </c>
      <c r="G38" s="10">
        <v>6</v>
      </c>
      <c r="H38" s="21" t="s">
        <v>48</v>
      </c>
      <c r="I38" s="23">
        <v>22.11</v>
      </c>
      <c r="J38" s="22">
        <v>42.18</v>
      </c>
      <c r="K38" s="10">
        <f t="shared" si="3"/>
        <v>20.07</v>
      </c>
    </row>
    <row r="39" spans="1:11" x14ac:dyDescent="0.25">
      <c r="A39" s="10">
        <v>2</v>
      </c>
      <c r="B39" s="7" t="s">
        <v>41</v>
      </c>
      <c r="C39" s="10" t="s">
        <v>30</v>
      </c>
      <c r="D39" s="22">
        <v>78.64</v>
      </c>
      <c r="G39" s="10">
        <v>7</v>
      </c>
      <c r="H39" s="21" t="s">
        <v>49</v>
      </c>
      <c r="I39" s="23">
        <v>38.94</v>
      </c>
      <c r="J39" s="22">
        <v>60.32</v>
      </c>
      <c r="K39" s="10">
        <f t="shared" si="3"/>
        <v>21.380000000000003</v>
      </c>
    </row>
    <row r="40" spans="1:11" x14ac:dyDescent="0.25">
      <c r="A40" s="10">
        <v>3</v>
      </c>
      <c r="B40" s="7" t="s">
        <v>42</v>
      </c>
      <c r="C40" s="10" t="s">
        <v>46</v>
      </c>
      <c r="D40" s="22">
        <v>63.02</v>
      </c>
    </row>
    <row r="41" spans="1:11" x14ac:dyDescent="0.25">
      <c r="A41" s="10">
        <v>4</v>
      </c>
      <c r="B41" s="7" t="s">
        <v>43</v>
      </c>
      <c r="C41" s="10" t="s">
        <v>28</v>
      </c>
      <c r="D41" s="22">
        <v>48.43</v>
      </c>
      <c r="H41" s="11" t="s">
        <v>32</v>
      </c>
      <c r="I41" s="11"/>
    </row>
    <row r="42" spans="1:11" x14ac:dyDescent="0.25">
      <c r="A42" s="10">
        <v>5</v>
      </c>
      <c r="B42" s="7" t="s">
        <v>44</v>
      </c>
      <c r="C42" s="10" t="s">
        <v>47</v>
      </c>
      <c r="D42" s="22">
        <v>72.39</v>
      </c>
      <c r="G42" s="3" t="s">
        <v>33</v>
      </c>
      <c r="H42" s="3" t="s">
        <v>34</v>
      </c>
      <c r="I42" s="3" t="s">
        <v>35</v>
      </c>
    </row>
    <row r="43" spans="1:11" x14ac:dyDescent="0.25">
      <c r="A43" s="10">
        <v>6</v>
      </c>
      <c r="B43" s="7" t="s">
        <v>31</v>
      </c>
      <c r="C43" s="10" t="s">
        <v>48</v>
      </c>
      <c r="D43" s="22">
        <v>42.18</v>
      </c>
      <c r="G43" s="10">
        <v>88.46</v>
      </c>
      <c r="H43" s="10">
        <v>100</v>
      </c>
      <c r="I43" s="10">
        <f>H43-G43</f>
        <v>11.540000000000006</v>
      </c>
    </row>
    <row r="44" spans="1:11" x14ac:dyDescent="0.25">
      <c r="A44" s="10">
        <v>7</v>
      </c>
      <c r="B44" s="7" t="s">
        <v>45</v>
      </c>
      <c r="C44" s="10" t="s">
        <v>49</v>
      </c>
      <c r="D44" s="22">
        <v>60.32</v>
      </c>
      <c r="G44" s="10"/>
      <c r="H44" s="10"/>
      <c r="I44" s="10"/>
    </row>
    <row r="46" spans="1:11" x14ac:dyDescent="0.25">
      <c r="A46" s="11" t="s">
        <v>36</v>
      </c>
      <c r="C46" s="11">
        <v>60.93</v>
      </c>
    </row>
    <row r="47" spans="1:11" x14ac:dyDescent="0.25">
      <c r="A47" s="11" t="s">
        <v>51</v>
      </c>
      <c r="B47" s="11"/>
      <c r="C47" s="11">
        <v>45.67</v>
      </c>
    </row>
    <row r="48" spans="1:11" ht="17.25" customHeight="1" x14ac:dyDescent="0.25"/>
    <row r="49" spans="1:5" x14ac:dyDescent="0.25">
      <c r="A49" s="11" t="s">
        <v>37</v>
      </c>
    </row>
    <row r="50" spans="1:5" x14ac:dyDescent="0.25">
      <c r="A50" s="3" t="s">
        <v>38</v>
      </c>
      <c r="B50" s="3" t="s">
        <v>10</v>
      </c>
      <c r="C50" s="3" t="s">
        <v>26</v>
      </c>
      <c r="D50" s="3" t="s">
        <v>39</v>
      </c>
      <c r="E50" s="14"/>
    </row>
    <row r="51" spans="1:5" x14ac:dyDescent="0.25">
      <c r="A51" s="10">
        <v>1</v>
      </c>
      <c r="B51" s="7" t="s">
        <v>73</v>
      </c>
      <c r="C51" s="10" t="s">
        <v>40</v>
      </c>
      <c r="D51" s="10">
        <v>85</v>
      </c>
    </row>
    <row r="52" spans="1:5" x14ac:dyDescent="0.25">
      <c r="A52" s="10">
        <v>2</v>
      </c>
      <c r="B52" s="7" t="s">
        <v>55</v>
      </c>
      <c r="C52" s="10" t="s">
        <v>30</v>
      </c>
      <c r="D52" s="10">
        <v>98</v>
      </c>
    </row>
    <row r="53" spans="1:5" x14ac:dyDescent="0.25">
      <c r="A53" s="10">
        <v>3</v>
      </c>
      <c r="B53" s="7" t="s">
        <v>61</v>
      </c>
      <c r="C53" s="10" t="s">
        <v>46</v>
      </c>
      <c r="D53" s="10">
        <v>94</v>
      </c>
    </row>
    <row r="54" spans="1:5" x14ac:dyDescent="0.25">
      <c r="A54" s="10">
        <v>4</v>
      </c>
      <c r="B54" s="7" t="s">
        <v>55</v>
      </c>
      <c r="C54" s="10" t="s">
        <v>28</v>
      </c>
      <c r="D54" s="10">
        <v>84</v>
      </c>
    </row>
    <row r="55" spans="1:5" ht="45" x14ac:dyDescent="0.25">
      <c r="A55" s="10">
        <v>5</v>
      </c>
      <c r="B55" s="15" t="s">
        <v>89</v>
      </c>
      <c r="C55" s="10" t="s">
        <v>47</v>
      </c>
      <c r="D55" s="10">
        <v>98</v>
      </c>
    </row>
    <row r="56" spans="1:5" x14ac:dyDescent="0.25">
      <c r="A56" s="10">
        <v>6</v>
      </c>
      <c r="B56" s="7" t="s">
        <v>61</v>
      </c>
      <c r="C56" s="10" t="s">
        <v>48</v>
      </c>
      <c r="D56" s="10">
        <v>88</v>
      </c>
    </row>
    <row r="57" spans="1:5" x14ac:dyDescent="0.25">
      <c r="A57" s="10">
        <v>7</v>
      </c>
      <c r="B57" s="7" t="s">
        <v>54</v>
      </c>
      <c r="C57" s="10" t="s">
        <v>49</v>
      </c>
      <c r="D57" s="10">
        <v>96</v>
      </c>
    </row>
  </sheetData>
  <mergeCells count="11">
    <mergeCell ref="J2:J5"/>
    <mergeCell ref="L2:L5"/>
    <mergeCell ref="N2:N5"/>
    <mergeCell ref="R2:R5"/>
    <mergeCell ref="A2:A5"/>
    <mergeCell ref="B2:B5"/>
    <mergeCell ref="C2:C5"/>
    <mergeCell ref="D2:D5"/>
    <mergeCell ref="F2:F5"/>
    <mergeCell ref="H2:H5"/>
    <mergeCell ref="Q2:Q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2020-07-15T09:01:34Z</dcterms:modified>
</cp:coreProperties>
</file>